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1E32C260-7916-48D9-B526-F5F34AFCE5D4}" xr6:coauthVersionLast="45" xr6:coauthVersionMax="45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<sst xmlns="http://schemas.openxmlformats.org/spreadsheetml/2006/main" count="49" uniqueCount="40">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</sst>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41" sqref="F41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883809945</v>
      </c>
      <c r="D9" s="27">
        <v>0</v>
      </c>
      <c r="E9" s="21">
        <f t="shared" ref="E9:E18" si="0">C9+D9</f>
        <v>883809945</v>
      </c>
      <c r="F9" s="27">
        <v>922296727.09000003</v>
      </c>
      <c r="G9" s="20">
        <v>922296727.09000003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45706975</v>
      </c>
      <c r="D11" s="27">
        <v>0</v>
      </c>
      <c r="E11" s="21">
        <f t="shared" si="0"/>
        <v>45706975</v>
      </c>
      <c r="F11" s="27">
        <v>49887989.270000003</v>
      </c>
      <c r="G11" s="20">
        <v>49887989.270000003</v>
      </c>
    </row>
    <row r="12" spans="2:7" x14ac:dyDescent="0.2">
      <c r="B12" s="13" t="s">
        <v>24</v>
      </c>
      <c r="C12" s="19">
        <v>235646446</v>
      </c>
      <c r="D12" s="27">
        <v>309611</v>
      </c>
      <c r="E12" s="21">
        <f t="shared" si="0"/>
        <v>235956057</v>
      </c>
      <c r="F12" s="27">
        <v>223011528.88999999</v>
      </c>
      <c r="G12" s="20">
        <v>223011528.88999999</v>
      </c>
    </row>
    <row r="13" spans="2:7" x14ac:dyDescent="0.2">
      <c r="B13" s="13" t="s">
        <v>25</v>
      </c>
      <c r="C13" s="19">
        <v>13883661</v>
      </c>
      <c r="D13" s="27">
        <v>0</v>
      </c>
      <c r="E13" s="21">
        <f t="shared" si="0"/>
        <v>13883661</v>
      </c>
      <c r="F13" s="27">
        <v>18988353.760000002</v>
      </c>
      <c r="G13" s="20">
        <v>18988353.760000002</v>
      </c>
    </row>
    <row r="14" spans="2:7" x14ac:dyDescent="0.2">
      <c r="B14" s="13" t="s">
        <v>26</v>
      </c>
      <c r="C14" s="19">
        <v>3925632</v>
      </c>
      <c r="D14" s="27">
        <v>513549</v>
      </c>
      <c r="E14" s="21">
        <f t="shared" si="0"/>
        <v>4439181</v>
      </c>
      <c r="F14" s="27">
        <v>14168703.82</v>
      </c>
      <c r="G14" s="20">
        <v>14168703.82</v>
      </c>
    </row>
    <row r="15" spans="2:7" ht="24" customHeight="1" x14ac:dyDescent="0.2">
      <c r="B15" s="14" t="s">
        <v>27</v>
      </c>
      <c r="C15" s="19">
        <v>2020314</v>
      </c>
      <c r="D15" s="27">
        <v>0</v>
      </c>
      <c r="E15" s="21">
        <f t="shared" si="0"/>
        <v>2020314</v>
      </c>
      <c r="F15" s="27">
        <v>658219.61</v>
      </c>
      <c r="G15" s="20">
        <v>658219.61</v>
      </c>
    </row>
    <row r="16" spans="2:7" ht="36" customHeight="1" x14ac:dyDescent="0.2">
      <c r="B16" s="14" t="s">
        <v>28</v>
      </c>
      <c r="C16" s="19">
        <v>1688415554</v>
      </c>
      <c r="D16" s="27">
        <v>66917050.729999997</v>
      </c>
      <c r="E16" s="21">
        <f t="shared" si="0"/>
        <v>1755332604.73</v>
      </c>
      <c r="F16" s="27">
        <v>1714482627.9300001</v>
      </c>
      <c r="G16" s="20">
        <v>1714482627.9300001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150000000</v>
      </c>
      <c r="D18" s="27">
        <v>50000000</v>
      </c>
      <c r="E18" s="21">
        <f t="shared" si="0"/>
        <v>200000000</v>
      </c>
      <c r="F18" s="27">
        <v>50000000</v>
      </c>
      <c r="G18" s="20">
        <v>50000000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3023408527</v>
      </c>
      <c r="D20" s="28">
        <f>SUM(D9:D18)</f>
        <v>117740210.72999999</v>
      </c>
      <c r="E20" s="22">
        <f>C20+D20</f>
        <v>3141148737.73</v>
      </c>
      <c r="F20" s="28">
        <f>SUM(F9:F18)</f>
        <v>2993494150.3699999</v>
      </c>
      <c r="G20" s="22">
        <f>SUM(G9:G18)</f>
        <v>2993494150.3699999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996386639.18000007</v>
      </c>
      <c r="D26" s="20">
        <v>123285886.81999999</v>
      </c>
      <c r="E26" s="21">
        <f t="shared" ref="E26:E34" si="1">C26+D26</f>
        <v>1119672526</v>
      </c>
      <c r="F26" s="20">
        <v>1091343002.77</v>
      </c>
      <c r="G26" s="38">
        <v>1086793258.6800001</v>
      </c>
    </row>
    <row r="27" spans="2:7" ht="12" customHeight="1" x14ac:dyDescent="0.2">
      <c r="B27" s="32" t="s">
        <v>12</v>
      </c>
      <c r="C27" s="20">
        <v>181172771.47999999</v>
      </c>
      <c r="D27" s="20">
        <v>76533079.549999982</v>
      </c>
      <c r="E27" s="21">
        <f t="shared" si="1"/>
        <v>257705851.02999997</v>
      </c>
      <c r="F27" s="20">
        <v>164784330.37</v>
      </c>
      <c r="G27" s="38">
        <v>153578067.13999999</v>
      </c>
    </row>
    <row r="28" spans="2:7" x14ac:dyDescent="0.2">
      <c r="B28" s="32" t="s">
        <v>13</v>
      </c>
      <c r="C28" s="20">
        <v>540964735.91999996</v>
      </c>
      <c r="D28" s="20">
        <v>180859630.69000003</v>
      </c>
      <c r="E28" s="21">
        <f t="shared" si="1"/>
        <v>721824366.61000001</v>
      </c>
      <c r="F28" s="20">
        <v>518595271.44</v>
      </c>
      <c r="G28" s="38">
        <v>381648255.01999998</v>
      </c>
    </row>
    <row r="29" spans="2:7" x14ac:dyDescent="0.2">
      <c r="B29" s="32" t="s">
        <v>14</v>
      </c>
      <c r="C29" s="20">
        <v>529902025.81999999</v>
      </c>
      <c r="D29" s="20">
        <v>233738265.05999997</v>
      </c>
      <c r="E29" s="21">
        <f t="shared" si="1"/>
        <v>763640290.88</v>
      </c>
      <c r="F29" s="20">
        <v>674461823.92000008</v>
      </c>
      <c r="G29" s="38">
        <v>630167609.85000014</v>
      </c>
    </row>
    <row r="30" spans="2:7" x14ac:dyDescent="0.2">
      <c r="B30" s="32" t="s">
        <v>15</v>
      </c>
      <c r="C30" s="20">
        <v>37769723.780000001</v>
      </c>
      <c r="D30" s="20">
        <v>86532600.340000004</v>
      </c>
      <c r="E30" s="21">
        <f t="shared" si="1"/>
        <v>124302324.12</v>
      </c>
      <c r="F30" s="20">
        <v>110883149.31999999</v>
      </c>
      <c r="G30" s="38">
        <v>87717902.089999989</v>
      </c>
    </row>
    <row r="31" spans="2:7" x14ac:dyDescent="0.2">
      <c r="B31" s="32" t="s">
        <v>16</v>
      </c>
      <c r="C31" s="20">
        <v>515194528.88</v>
      </c>
      <c r="D31" s="20">
        <v>155765701.32000014</v>
      </c>
      <c r="E31" s="21">
        <f t="shared" si="1"/>
        <v>670960230.20000017</v>
      </c>
      <c r="F31" s="20">
        <v>375016456.10000002</v>
      </c>
      <c r="G31" s="38">
        <v>333210539.31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136958675.09</v>
      </c>
      <c r="D34" s="20">
        <v>22243992.379999999</v>
      </c>
      <c r="E34" s="21">
        <f t="shared" si="1"/>
        <v>159202667.47</v>
      </c>
      <c r="F34" s="20">
        <v>114830367.40000001</v>
      </c>
      <c r="G34" s="38">
        <v>114830367.40000001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2938349100.1500006</v>
      </c>
      <c r="D36" s="22">
        <f>SUM(D26:D34)</f>
        <v>878959156.16000021</v>
      </c>
      <c r="E36" s="22">
        <f>SUM(E26:E34)</f>
        <v>3817308256.3099999</v>
      </c>
      <c r="F36" s="22">
        <f>SUM(F26:F34)</f>
        <v>3049914401.3200002</v>
      </c>
      <c r="G36" s="39">
        <f>SUM(G26:G34)</f>
        <v>2787945999.4900007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85059426.849999428</v>
      </c>
      <c r="D38" s="8">
        <f>D20-D36</f>
        <v>-761218945.43000019</v>
      </c>
      <c r="E38" s="8">
        <f>D38+C38</f>
        <v>-676159518.58000076</v>
      </c>
      <c r="F38" s="8">
        <f>F20-F36</f>
        <v>-56420250.950000286</v>
      </c>
      <c r="G38" s="9">
        <f>G20-G36</f>
        <v>205548150.87999916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2020-10-27T17:22:52Z</cp:lastPrinted>
  <dcterms:created xsi:type="dcterms:W3CDTF">2019-12-11T17:18:27Z</dcterms:created>
  <dcterms:modified xsi:type="dcterms:W3CDTF">2020-10-27T17:22:54Z</dcterms:modified>
</cp:coreProperties>
</file>